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огл на 2023" sheetId="1" r:id="rId1"/>
  </sheets>
  <definedNames>
    <definedName name="_xlnm.Print_Area" localSheetId="0">'согл на 2023'!$A$1:$I$32</definedName>
  </definedNames>
  <calcPr fullCalcOnLoad="1"/>
</workbook>
</file>

<file path=xl/sharedStrings.xml><?xml version="1.0" encoding="utf-8"?>
<sst xmlns="http://schemas.openxmlformats.org/spreadsheetml/2006/main" count="31" uniqueCount="30">
  <si>
    <t>Наименование</t>
  </si>
  <si>
    <t>ИТОГО:</t>
  </si>
  <si>
    <t>(тыс.рублей)</t>
  </si>
  <si>
    <t>Муниципальное образование Ага-Хангил</t>
  </si>
  <si>
    <t>Муниципальное образование "Догой"</t>
  </si>
  <si>
    <t>Муниципальное образование "Ушарбай"</t>
  </si>
  <si>
    <t>Муниципальное образование "Зугалай"</t>
  </si>
  <si>
    <t>Муниципальное образование "Хара-Шибирь"</t>
  </si>
  <si>
    <t>Муниципальное образование "Усть-Нарин"</t>
  </si>
  <si>
    <t>Муниципальное образование "Боржигантай"</t>
  </si>
  <si>
    <t>Муниципальное образование "Хила"</t>
  </si>
  <si>
    <t>Муниципальное образование "Цаган-Челутай"</t>
  </si>
  <si>
    <t>Муниципальное образование "Ортуй"</t>
  </si>
  <si>
    <t>Муниципальное образование "Цугол"</t>
  </si>
  <si>
    <t>Муниципальное образование "Нуринск"</t>
  </si>
  <si>
    <t>№</t>
  </si>
  <si>
    <t>Муниципальное образование "Кусоча"</t>
  </si>
  <si>
    <t>Муниципальное образование "Цаган-Ола"</t>
  </si>
  <si>
    <t>дорожный фонд</t>
  </si>
  <si>
    <t>всего</t>
  </si>
  <si>
    <t>переданные полномочия</t>
  </si>
  <si>
    <t xml:space="preserve">                              ПРИЛОЖЕНИЕ №14</t>
  </si>
  <si>
    <t>Межбюджетные трансферты по заключенным Соглашениям по передаче полномочий муниципального района "Могойтуйский район" сельским поселениям, входящим в состав муниципального района "Могойтуйский район" на 2023 год</t>
  </si>
  <si>
    <t>изм</t>
  </si>
  <si>
    <t>переданные полномочия уточн на 01.10.2023</t>
  </si>
  <si>
    <t>Резерв средств</t>
  </si>
  <si>
    <t>дорожный фонд уточн на 01.10.2023</t>
  </si>
  <si>
    <t>к решению Совета МР "Могойтуйский район"</t>
  </si>
  <si>
    <t>от 27 декабря 2022 года №27-94</t>
  </si>
  <si>
    <t>(в редакции решения от 24.10.2023 №35-125)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</si>
</sst>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_-* #,##0.0_р_._-;\-* #,##0.0_р_._-;_-* &quot;-&quot;?_р_._-;_-@_-"/>
  </numFmts>
  <fonts count="46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Arial Cyr"/>
      <family val="0"/>
    </font>
    <font>
      <sz val="10"/>
      <name val="MS Sans Serif"/>
      <family val="2"/>
    </font>
    <font>
      <sz val="10"/>
      <name val="Times New Roman Cyr"/>
      <family val="1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49" fontId="0" fillId="0" borderId="0" xfId="0" applyNumberFormat="1" applyAlignment="1">
      <alignment horizontal="right"/>
    </xf>
    <xf numFmtId="3" fontId="5" fillId="0" borderId="0" xfId="33" applyNumberFormat="1" applyFont="1" applyFill="1" applyBorder="1" applyAlignment="1">
      <alignment horizontal="right" vertical="center" wrapText="1"/>
      <protection/>
    </xf>
    <xf numFmtId="189" fontId="5" fillId="0" borderId="0" xfId="33" applyNumberFormat="1" applyFont="1" applyFill="1" applyBorder="1" applyAlignment="1">
      <alignment horizontal="right" vertical="center" wrapText="1"/>
      <protection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3" fillId="0" borderId="0" xfId="54" applyNumberFormat="1" applyFill="1" applyBorder="1" applyAlignment="1">
      <alignment horizontal="left"/>
      <protection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/>
    </xf>
    <xf numFmtId="49" fontId="0" fillId="0" borderId="0" xfId="0" applyNumberFormat="1" applyFont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34" applyFont="1" applyFill="1" applyBorder="1" applyAlignment="1">
      <alignment horizontal="center" vertical="center"/>
      <protection/>
    </xf>
    <xf numFmtId="0" fontId="8" fillId="33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8" fontId="0" fillId="0" borderId="0" xfId="0" applyNumberFormat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0" fillId="33" borderId="13" xfId="0" applyFill="1" applyBorder="1" applyAlignment="1">
      <alignment horizontal="center"/>
    </xf>
    <xf numFmtId="189" fontId="0" fillId="0" borderId="0" xfId="0" applyNumberFormat="1" applyBorder="1" applyAlignment="1">
      <alignment/>
    </xf>
    <xf numFmtId="0" fontId="0" fillId="34" borderId="0" xfId="0" applyNumberFormat="1" applyFill="1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33" borderId="0" xfId="0" applyFill="1" applyBorder="1" applyAlignment="1">
      <alignment horizontal="center"/>
    </xf>
    <xf numFmtId="190" fontId="0" fillId="34" borderId="0" xfId="0" applyNumberForma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own-reg-rev" xfId="33"/>
    <cellStyle name="Normal_Regional Data for IGR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view="pageBreakPreview" zoomScaleSheetLayoutView="100" zoomScalePageLayoutView="0" workbookViewId="0" topLeftCell="A1">
      <selection activeCell="I5" sqref="I5"/>
    </sheetView>
  </sheetViews>
  <sheetFormatPr defaultColWidth="9.140625" defaultRowHeight="12.75"/>
  <cols>
    <col min="1" max="1" width="4.28125" style="0" customWidth="1"/>
    <col min="2" max="2" width="45.00390625" style="0" customWidth="1"/>
    <col min="3" max="5" width="16.140625" style="1" customWidth="1"/>
    <col min="6" max="8" width="17.421875" style="0" customWidth="1"/>
    <col min="9" max="9" width="12.7109375" style="0" customWidth="1"/>
    <col min="10" max="10" width="1.421875" style="0" customWidth="1"/>
  </cols>
  <sheetData>
    <row r="1" spans="6:9" ht="12.75">
      <c r="F1" s="9"/>
      <c r="G1" s="9"/>
      <c r="H1" s="9"/>
      <c r="I1" s="31" t="s">
        <v>21</v>
      </c>
    </row>
    <row r="2" spans="6:9" ht="12.75">
      <c r="F2" s="9"/>
      <c r="G2" s="9"/>
      <c r="H2" s="9"/>
      <c r="I2" s="31" t="s">
        <v>27</v>
      </c>
    </row>
    <row r="3" spans="6:9" ht="12.75">
      <c r="F3" s="9"/>
      <c r="G3" s="9"/>
      <c r="H3" s="9"/>
      <c r="I3" s="31" t="s">
        <v>28</v>
      </c>
    </row>
    <row r="4" spans="6:9" ht="12.75">
      <c r="F4" s="22"/>
      <c r="G4" s="22"/>
      <c r="H4" s="22"/>
      <c r="I4" s="31" t="s">
        <v>29</v>
      </c>
    </row>
    <row r="5" spans="6:9" ht="12.75">
      <c r="F5" s="22"/>
      <c r="G5" s="22"/>
      <c r="H5" s="22"/>
      <c r="I5" s="31"/>
    </row>
    <row r="6" spans="6:9" ht="12.75">
      <c r="F6" s="22"/>
      <c r="G6" s="22"/>
      <c r="H6" s="22"/>
      <c r="I6" s="31"/>
    </row>
    <row r="7" spans="3:5" ht="12.75">
      <c r="C7"/>
      <c r="D7"/>
      <c r="E7"/>
    </row>
    <row r="8" spans="3:5" ht="12.75">
      <c r="C8"/>
      <c r="D8"/>
      <c r="E8"/>
    </row>
    <row r="9" spans="1:9" ht="63" customHeight="1">
      <c r="A9" s="41" t="s">
        <v>22</v>
      </c>
      <c r="B9" s="42"/>
      <c r="C9" s="42"/>
      <c r="D9" s="42"/>
      <c r="E9" s="42"/>
      <c r="F9" s="42"/>
      <c r="G9" s="42"/>
      <c r="H9" s="42"/>
      <c r="I9" s="42"/>
    </row>
    <row r="10" spans="1:9" ht="17.25" customHeight="1">
      <c r="A10" s="12"/>
      <c r="B10" s="13"/>
      <c r="C10" s="3" t="s">
        <v>2</v>
      </c>
      <c r="D10" s="3"/>
      <c r="E10" s="3"/>
      <c r="F10" s="13"/>
      <c r="G10" s="13"/>
      <c r="H10" s="13"/>
      <c r="I10" s="13"/>
    </row>
    <row r="11" spans="1:9" ht="33.75">
      <c r="A11" s="15" t="s">
        <v>15</v>
      </c>
      <c r="B11" s="8" t="s">
        <v>0</v>
      </c>
      <c r="C11" s="16" t="s">
        <v>20</v>
      </c>
      <c r="D11" s="16" t="s">
        <v>23</v>
      </c>
      <c r="E11" s="16" t="s">
        <v>24</v>
      </c>
      <c r="F11" s="16" t="s">
        <v>18</v>
      </c>
      <c r="G11" s="16" t="s">
        <v>23</v>
      </c>
      <c r="H11" s="16" t="s">
        <v>26</v>
      </c>
      <c r="I11" s="16" t="s">
        <v>19</v>
      </c>
    </row>
    <row r="12" spans="1:9" ht="14.25">
      <c r="A12" s="14"/>
      <c r="B12" s="23">
        <v>1</v>
      </c>
      <c r="C12" s="24">
        <v>2</v>
      </c>
      <c r="D12" s="24"/>
      <c r="E12" s="24"/>
      <c r="F12" s="25">
        <v>3</v>
      </c>
      <c r="G12" s="25"/>
      <c r="H12" s="25"/>
      <c r="I12" s="25">
        <v>4</v>
      </c>
    </row>
    <row r="13" spans="1:9" ht="21.75" customHeight="1">
      <c r="A13" s="6">
        <v>1</v>
      </c>
      <c r="B13" s="40" t="s">
        <v>3</v>
      </c>
      <c r="C13" s="25">
        <v>277.2</v>
      </c>
      <c r="D13" s="25"/>
      <c r="E13" s="25">
        <f>C13+D13</f>
        <v>277.2</v>
      </c>
      <c r="F13" s="25">
        <v>273</v>
      </c>
      <c r="G13" s="25">
        <v>13.94</v>
      </c>
      <c r="H13" s="25">
        <f>F13+G13</f>
        <v>286.94</v>
      </c>
      <c r="I13" s="25">
        <f>E13+H13</f>
        <v>564.14</v>
      </c>
    </row>
    <row r="14" spans="1:11" ht="21.75" customHeight="1">
      <c r="A14" s="6">
        <v>2</v>
      </c>
      <c r="B14" s="40" t="s">
        <v>4</v>
      </c>
      <c r="C14" s="25">
        <v>303.2</v>
      </c>
      <c r="D14" s="25">
        <v>-26.1</v>
      </c>
      <c r="E14" s="25">
        <f aca="true" t="shared" si="0" ref="E14:E27">C14+D14</f>
        <v>277.09999999999997</v>
      </c>
      <c r="F14" s="26">
        <v>517.5</v>
      </c>
      <c r="G14" s="26"/>
      <c r="H14" s="25">
        <f aca="true" t="shared" si="1" ref="H14:H27">F14+G14</f>
        <v>517.5</v>
      </c>
      <c r="I14" s="25">
        <f aca="true" t="shared" si="2" ref="I14:I27">E14+H14</f>
        <v>794.5999999999999</v>
      </c>
      <c r="J14" s="10"/>
      <c r="K14" s="11"/>
    </row>
    <row r="15" spans="1:11" ht="21.75" customHeight="1">
      <c r="A15" s="6">
        <v>3</v>
      </c>
      <c r="B15" s="40" t="s">
        <v>5</v>
      </c>
      <c r="C15" s="25">
        <v>321.1</v>
      </c>
      <c r="D15" s="25"/>
      <c r="E15" s="25">
        <f t="shared" si="0"/>
        <v>321.1</v>
      </c>
      <c r="F15" s="26">
        <v>461</v>
      </c>
      <c r="G15" s="26"/>
      <c r="H15" s="25">
        <f t="shared" si="1"/>
        <v>461</v>
      </c>
      <c r="I15" s="25">
        <f t="shared" si="2"/>
        <v>782.1</v>
      </c>
      <c r="J15" s="10"/>
      <c r="K15" s="11"/>
    </row>
    <row r="16" spans="1:15" ht="21.75" customHeight="1">
      <c r="A16" s="6">
        <v>4</v>
      </c>
      <c r="B16" s="40" t="s">
        <v>6</v>
      </c>
      <c r="C16" s="25">
        <v>304.4</v>
      </c>
      <c r="D16" s="25"/>
      <c r="E16" s="25">
        <f t="shared" si="0"/>
        <v>304.4</v>
      </c>
      <c r="F16" s="25">
        <v>394.5</v>
      </c>
      <c r="G16" s="25"/>
      <c r="H16" s="25">
        <f t="shared" si="1"/>
        <v>394.5</v>
      </c>
      <c r="I16" s="25">
        <f t="shared" si="2"/>
        <v>698.9</v>
      </c>
      <c r="J16" s="11"/>
      <c r="K16" s="29"/>
      <c r="L16" s="33"/>
      <c r="M16" s="34"/>
      <c r="N16" s="7"/>
      <c r="O16" s="7"/>
    </row>
    <row r="17" spans="1:15" s="4" customFormat="1" ht="21.75" customHeight="1">
      <c r="A17" s="6">
        <v>5</v>
      </c>
      <c r="B17" s="40" t="s">
        <v>7</v>
      </c>
      <c r="C17" s="25">
        <v>311.9</v>
      </c>
      <c r="D17" s="25"/>
      <c r="E17" s="25">
        <f t="shared" si="0"/>
        <v>311.9</v>
      </c>
      <c r="F17" s="25">
        <v>307.5</v>
      </c>
      <c r="G17" s="25">
        <v>433.61</v>
      </c>
      <c r="H17" s="25">
        <f t="shared" si="1"/>
        <v>741.11</v>
      </c>
      <c r="I17" s="25">
        <f t="shared" si="2"/>
        <v>1053.01</v>
      </c>
      <c r="J17" s="11"/>
      <c r="K17" s="29"/>
      <c r="L17" s="33"/>
      <c r="M17" s="34"/>
      <c r="N17" s="35"/>
      <c r="O17" s="35"/>
    </row>
    <row r="18" spans="1:15" s="4" customFormat="1" ht="21.75" customHeight="1">
      <c r="A18" s="6">
        <v>6</v>
      </c>
      <c r="B18" s="40" t="s">
        <v>17</v>
      </c>
      <c r="C18" s="25">
        <v>256.9</v>
      </c>
      <c r="D18" s="25"/>
      <c r="E18" s="25">
        <f t="shared" si="0"/>
        <v>256.9</v>
      </c>
      <c r="F18" s="25">
        <v>422.5</v>
      </c>
      <c r="G18" s="25"/>
      <c r="H18" s="25">
        <f t="shared" si="1"/>
        <v>422.5</v>
      </c>
      <c r="I18" s="25">
        <f t="shared" si="2"/>
        <v>679.4</v>
      </c>
      <c r="J18" s="11"/>
      <c r="K18" s="29"/>
      <c r="L18" s="33"/>
      <c r="M18" s="34"/>
      <c r="N18" s="35"/>
      <c r="O18" s="35"/>
    </row>
    <row r="19" spans="1:15" s="5" customFormat="1" ht="21.75" customHeight="1">
      <c r="A19" s="6">
        <v>7</v>
      </c>
      <c r="B19" s="40" t="s">
        <v>8</v>
      </c>
      <c r="C19" s="25">
        <v>146.4</v>
      </c>
      <c r="D19" s="25"/>
      <c r="E19" s="25">
        <f t="shared" si="0"/>
        <v>146.4</v>
      </c>
      <c r="F19" s="25">
        <v>247</v>
      </c>
      <c r="G19" s="25">
        <v>66.96</v>
      </c>
      <c r="H19" s="25">
        <f t="shared" si="1"/>
        <v>313.96</v>
      </c>
      <c r="I19" s="25">
        <f t="shared" si="2"/>
        <v>460.36</v>
      </c>
      <c r="J19" s="11"/>
      <c r="K19" s="29"/>
      <c r="L19" s="33"/>
      <c r="M19" s="34"/>
      <c r="N19" s="36"/>
      <c r="O19" s="36"/>
    </row>
    <row r="20" spans="1:15" s="4" customFormat="1" ht="21.75" customHeight="1">
      <c r="A20" s="6">
        <v>8</v>
      </c>
      <c r="B20" s="40" t="s">
        <v>9</v>
      </c>
      <c r="C20" s="25">
        <v>226.6</v>
      </c>
      <c r="D20" s="25"/>
      <c r="E20" s="25">
        <f t="shared" si="0"/>
        <v>226.6</v>
      </c>
      <c r="F20" s="25">
        <v>200.5</v>
      </c>
      <c r="G20" s="25"/>
      <c r="H20" s="25">
        <f t="shared" si="1"/>
        <v>200.5</v>
      </c>
      <c r="I20" s="25">
        <f t="shared" si="2"/>
        <v>427.1</v>
      </c>
      <c r="J20" s="11"/>
      <c r="K20" s="29"/>
      <c r="L20" s="33"/>
      <c r="M20" s="34"/>
      <c r="N20" s="35"/>
      <c r="O20" s="35"/>
    </row>
    <row r="21" spans="1:15" s="4" customFormat="1" ht="21.75" customHeight="1">
      <c r="A21" s="6">
        <v>9</v>
      </c>
      <c r="B21" s="40" t="s">
        <v>10</v>
      </c>
      <c r="C21" s="25">
        <v>364.8</v>
      </c>
      <c r="D21" s="25"/>
      <c r="E21" s="25">
        <f t="shared" si="0"/>
        <v>364.8</v>
      </c>
      <c r="F21" s="25">
        <v>578.5</v>
      </c>
      <c r="G21" s="25"/>
      <c r="H21" s="25">
        <f t="shared" si="1"/>
        <v>578.5</v>
      </c>
      <c r="I21" s="25">
        <f t="shared" si="2"/>
        <v>943.3</v>
      </c>
      <c r="J21" s="11"/>
      <c r="K21" s="29"/>
      <c r="L21" s="33"/>
      <c r="M21" s="34"/>
      <c r="N21" s="35"/>
      <c r="O21" s="35"/>
    </row>
    <row r="22" spans="1:15" s="4" customFormat="1" ht="27" customHeight="1">
      <c r="A22" s="6">
        <v>10</v>
      </c>
      <c r="B22" s="40" t="s">
        <v>11</v>
      </c>
      <c r="C22" s="25">
        <v>310.4</v>
      </c>
      <c r="D22" s="25"/>
      <c r="E22" s="25">
        <f t="shared" si="0"/>
        <v>310.4</v>
      </c>
      <c r="F22" s="25">
        <v>502</v>
      </c>
      <c r="G22" s="25"/>
      <c r="H22" s="25">
        <f t="shared" si="1"/>
        <v>502</v>
      </c>
      <c r="I22" s="25">
        <f t="shared" si="2"/>
        <v>812.4</v>
      </c>
      <c r="J22" s="11"/>
      <c r="K22" s="29"/>
      <c r="L22" s="33"/>
      <c r="M22" s="34"/>
      <c r="N22" s="35"/>
      <c r="O22" s="35"/>
    </row>
    <row r="23" spans="1:15" s="4" customFormat="1" ht="21.75" customHeight="1">
      <c r="A23" s="6">
        <v>11</v>
      </c>
      <c r="B23" s="40" t="s">
        <v>12</v>
      </c>
      <c r="C23" s="25">
        <v>202.5</v>
      </c>
      <c r="D23" s="25">
        <v>-202.5</v>
      </c>
      <c r="E23" s="25">
        <f t="shared" si="0"/>
        <v>0</v>
      </c>
      <c r="F23" s="25">
        <v>291.5</v>
      </c>
      <c r="G23" s="25">
        <v>-291.5</v>
      </c>
      <c r="H23" s="25">
        <f t="shared" si="1"/>
        <v>0</v>
      </c>
      <c r="I23" s="25">
        <f t="shared" si="2"/>
        <v>0</v>
      </c>
      <c r="J23" s="11"/>
      <c r="K23" s="29"/>
      <c r="L23" s="33"/>
      <c r="M23" s="34"/>
      <c r="N23" s="35"/>
      <c r="O23" s="35"/>
    </row>
    <row r="24" spans="1:15" s="4" customFormat="1" ht="21.75" customHeight="1">
      <c r="A24" s="6">
        <v>12</v>
      </c>
      <c r="B24" s="40" t="s">
        <v>16</v>
      </c>
      <c r="C24" s="25">
        <v>184.7</v>
      </c>
      <c r="D24" s="25">
        <v>50</v>
      </c>
      <c r="E24" s="25">
        <f t="shared" si="0"/>
        <v>234.7</v>
      </c>
      <c r="F24" s="25">
        <v>277</v>
      </c>
      <c r="G24" s="25"/>
      <c r="H24" s="25">
        <f t="shared" si="1"/>
        <v>277</v>
      </c>
      <c r="I24" s="25">
        <f t="shared" si="2"/>
        <v>511.7</v>
      </c>
      <c r="J24" s="11"/>
      <c r="K24" s="29"/>
      <c r="L24" s="33"/>
      <c r="M24" s="34"/>
      <c r="N24" s="35"/>
      <c r="O24" s="35"/>
    </row>
    <row r="25" spans="1:15" s="4" customFormat="1" ht="21.75" customHeight="1">
      <c r="A25" s="6">
        <v>13</v>
      </c>
      <c r="B25" s="40" t="s">
        <v>13</v>
      </c>
      <c r="C25" s="25">
        <v>137.1</v>
      </c>
      <c r="D25" s="25"/>
      <c r="E25" s="25">
        <f t="shared" si="0"/>
        <v>137.1</v>
      </c>
      <c r="F25" s="25">
        <v>236.5</v>
      </c>
      <c r="G25" s="25"/>
      <c r="H25" s="25">
        <f t="shared" si="1"/>
        <v>236.5</v>
      </c>
      <c r="I25" s="25">
        <f t="shared" si="2"/>
        <v>373.6</v>
      </c>
      <c r="J25" s="11"/>
      <c r="K25" s="29"/>
      <c r="L25" s="33"/>
      <c r="M25" s="34"/>
      <c r="N25" s="35"/>
      <c r="O25" s="35"/>
    </row>
    <row r="26" spans="1:15" s="4" customFormat="1" ht="21.75" customHeight="1">
      <c r="A26" s="6">
        <v>14</v>
      </c>
      <c r="B26" s="40" t="s">
        <v>14</v>
      </c>
      <c r="C26" s="25">
        <v>134.3</v>
      </c>
      <c r="D26" s="25"/>
      <c r="E26" s="25">
        <f t="shared" si="0"/>
        <v>134.3</v>
      </c>
      <c r="F26" s="25">
        <v>138.5</v>
      </c>
      <c r="G26" s="25"/>
      <c r="H26" s="25">
        <f t="shared" si="1"/>
        <v>138.5</v>
      </c>
      <c r="I26" s="25">
        <f t="shared" si="2"/>
        <v>272.8</v>
      </c>
      <c r="J26" s="11"/>
      <c r="K26" s="29"/>
      <c r="L26" s="33"/>
      <c r="M26" s="34"/>
      <c r="N26" s="35"/>
      <c r="O26" s="35"/>
    </row>
    <row r="27" spans="1:15" s="4" customFormat="1" ht="21.75" customHeight="1">
      <c r="A27" s="6">
        <v>15</v>
      </c>
      <c r="B27" s="39" t="s">
        <v>25</v>
      </c>
      <c r="C27" s="25"/>
      <c r="D27" s="25">
        <v>178.6</v>
      </c>
      <c r="E27" s="25">
        <f t="shared" si="0"/>
        <v>178.6</v>
      </c>
      <c r="F27" s="25"/>
      <c r="G27" s="25"/>
      <c r="H27" s="25">
        <f t="shared" si="1"/>
        <v>0</v>
      </c>
      <c r="I27" s="25">
        <f t="shared" si="2"/>
        <v>178.6</v>
      </c>
      <c r="J27" s="11"/>
      <c r="K27" s="29"/>
      <c r="L27" s="33"/>
      <c r="M27" s="34"/>
      <c r="N27" s="35"/>
      <c r="O27" s="35"/>
    </row>
    <row r="28" spans="1:15" s="4" customFormat="1" ht="15">
      <c r="A28" s="6"/>
      <c r="B28" s="27" t="s">
        <v>1</v>
      </c>
      <c r="C28" s="27">
        <f>SUM(C13:C26)</f>
        <v>3481.5000000000005</v>
      </c>
      <c r="D28" s="27">
        <f>SUM(D13:D27)</f>
        <v>0</v>
      </c>
      <c r="E28" s="27">
        <f>SUM(E13:E27)</f>
        <v>3481.5</v>
      </c>
      <c r="F28" s="27">
        <f>SUM(F13:F26)</f>
        <v>4847.5</v>
      </c>
      <c r="G28" s="27">
        <f>SUM(G13:G27)</f>
        <v>223.01</v>
      </c>
      <c r="H28" s="27">
        <f>SUM(H13:H27)</f>
        <v>5070.51</v>
      </c>
      <c r="I28" s="27">
        <f>SUM(I13:I26)</f>
        <v>8373.41</v>
      </c>
      <c r="J28" s="11"/>
      <c r="K28" s="29"/>
      <c r="L28" s="33"/>
      <c r="M28" s="34"/>
      <c r="N28" s="35"/>
      <c r="O28" s="35"/>
    </row>
    <row r="29" spans="1:15" s="4" customFormat="1" ht="12.75">
      <c r="A29" s="17"/>
      <c r="B29" s="20"/>
      <c r="C29" s="17"/>
      <c r="D29" s="17"/>
      <c r="E29" s="17"/>
      <c r="F29" s="17"/>
      <c r="G29" s="17"/>
      <c r="H29" s="17"/>
      <c r="I29" s="28"/>
      <c r="J29" s="11"/>
      <c r="K29" s="29"/>
      <c r="L29" s="33"/>
      <c r="M29" s="34"/>
      <c r="N29" s="35"/>
      <c r="O29" s="35"/>
    </row>
    <row r="30" spans="1:15" s="4" customFormat="1" ht="12.75">
      <c r="A30" s="17"/>
      <c r="B30" s="20"/>
      <c r="C30" s="17"/>
      <c r="D30" s="17"/>
      <c r="E30" s="17"/>
      <c r="F30" s="17"/>
      <c r="G30" s="17"/>
      <c r="H30" s="17"/>
      <c r="I30" s="29"/>
      <c r="J30" s="11"/>
      <c r="K30" s="29"/>
      <c r="L30" s="33"/>
      <c r="M30" s="34"/>
      <c r="N30" s="35"/>
      <c r="O30" s="35"/>
    </row>
    <row r="31" spans="1:15" s="4" customFormat="1" ht="12.75">
      <c r="A31" s="17"/>
      <c r="B31" s="20"/>
      <c r="C31" s="17"/>
      <c r="D31" s="17"/>
      <c r="E31" s="17"/>
      <c r="F31" s="17"/>
      <c r="G31" s="17"/>
      <c r="H31" s="17"/>
      <c r="I31" s="29"/>
      <c r="J31" s="11"/>
      <c r="K31" s="29"/>
      <c r="L31" s="33"/>
      <c r="M31" s="34"/>
      <c r="N31" s="35"/>
      <c r="O31" s="35"/>
    </row>
    <row r="32" spans="1:15" s="4" customFormat="1" ht="23.25" customHeight="1">
      <c r="A32" s="17"/>
      <c r="B32" s="18"/>
      <c r="C32" s="18"/>
      <c r="D32" s="18"/>
      <c r="E32" s="18"/>
      <c r="F32" s="18"/>
      <c r="G32" s="18"/>
      <c r="H32" s="18"/>
      <c r="I32" s="30"/>
      <c r="J32" s="32"/>
      <c r="K32" s="37"/>
      <c r="L32" s="37"/>
      <c r="M32" s="38"/>
      <c r="N32" s="35"/>
      <c r="O32" s="35"/>
    </row>
    <row r="33" spans="1:15" ht="12.75">
      <c r="A33" s="21"/>
      <c r="B33" s="21"/>
      <c r="C33" s="18"/>
      <c r="D33" s="18"/>
      <c r="E33" s="18"/>
      <c r="F33" s="19"/>
      <c r="G33" s="19"/>
      <c r="H33" s="19"/>
      <c r="I33" s="7"/>
      <c r="J33" s="7"/>
      <c r="K33" s="7"/>
      <c r="L33" s="7"/>
      <c r="M33" s="7"/>
      <c r="N33" s="7"/>
      <c r="O33" s="7"/>
    </row>
    <row r="34" spans="11:15" ht="12.75">
      <c r="K34" s="7"/>
      <c r="L34" s="7"/>
      <c r="M34" s="7"/>
      <c r="N34" s="7"/>
      <c r="O34" s="7"/>
    </row>
    <row r="35" spans="2:15" ht="12.75">
      <c r="B35" s="2"/>
      <c r="K35" s="7"/>
      <c r="L35" s="7"/>
      <c r="M35" s="7"/>
      <c r="N35" s="7"/>
      <c r="O35" s="7"/>
    </row>
    <row r="36" ht="12.75">
      <c r="B36" s="2"/>
    </row>
  </sheetData>
  <sheetProtection/>
  <mergeCells count="1">
    <mergeCell ref="A9:I9"/>
  </mergeCells>
  <printOptions/>
  <pageMargins left="0" right="0" top="0" bottom="0" header="0.5118110236220472" footer="0.5118110236220472"/>
  <pageSetup horizontalDpi="600" verticalDpi="600" orientation="landscape" paperSize="9" scale="85" r:id="rId1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2023-10-25T00:15:39Z</cp:lastPrinted>
  <dcterms:created xsi:type="dcterms:W3CDTF">1996-10-08T23:32:33Z</dcterms:created>
  <dcterms:modified xsi:type="dcterms:W3CDTF">2023-10-25T00:15:42Z</dcterms:modified>
  <cp:category/>
  <cp:version/>
  <cp:contentType/>
  <cp:contentStatus/>
</cp:coreProperties>
</file>